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Schueler Muster</author>
  </authors>
  <commentList>
    <comment ref="C5" authorId="0">
      <text>
        <r>
          <rPr>
            <sz val="9"/>
            <rFont val="Segoe UI"/>
            <family val="2"/>
          </rPr>
          <t xml:space="preserve">Gewinn
</t>
        </r>
        <r>
          <rPr>
            <b/>
            <sz val="9"/>
            <rFont val="Segoe UI"/>
            <family val="2"/>
          </rPr>
          <t>Einkaufspreis * Prozentsatz</t>
        </r>
        <r>
          <rPr>
            <sz val="9"/>
            <rFont val="Segoe UI"/>
            <family val="2"/>
          </rPr>
          <t xml:space="preserve">
Wenn der Prozentsatz mit dem Prozentzeichen notiert wird entfällt /100!
</t>
        </r>
      </text>
    </comment>
    <comment ref="C12" authorId="0">
      <text>
        <r>
          <rPr>
            <sz val="9"/>
            <rFont val="Segoe UI"/>
            <family val="2"/>
          </rPr>
          <t>MwSt.</t>
        </r>
        <r>
          <rPr>
            <b/>
            <sz val="9"/>
            <rFont val="Segoe UI"/>
            <family val="2"/>
          </rPr>
          <t xml:space="preserve">
Endpreis netto/100 * Prozentsatz</t>
        </r>
        <r>
          <rPr>
            <sz val="9"/>
            <rFont val="Segoe UI"/>
            <family val="2"/>
          </rPr>
          <t xml:space="preserve">
</t>
        </r>
      </text>
    </comment>
    <comment ref="E15" authorId="0">
      <text>
        <r>
          <rPr>
            <sz val="9"/>
            <rFont val="Segoe UI"/>
            <family val="2"/>
          </rPr>
          <t xml:space="preserve">Hinweis - einfache WENN Funktion
</t>
        </r>
        <r>
          <rPr>
            <b/>
            <sz val="9"/>
            <rFont val="Segoe UI"/>
            <family val="2"/>
          </rPr>
          <t xml:space="preserve">=WENN(Prüfung;Dann;Sonst)
</t>
        </r>
        <r>
          <rPr>
            <sz val="9"/>
            <rFont val="Segoe UI"/>
            <family val="2"/>
          </rPr>
          <t>=WENN(D15&lt;0;"Hurra, ich habe das günstigste Angebot!";"Leider bin ich zu teuer!")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<sst xmlns="http://schemas.openxmlformats.org/spreadsheetml/2006/main" count="20" uniqueCount="20">
  <si>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Einkaufspreis</t>
  </si>
  <si>
    <t>Gewinn</t>
  </si>
  <si>
    <t>Lohnkostenanteil</t>
  </si>
  <si>
    <t>Mietkostenanteil</t>
  </si>
  <si>
    <t>Transportkosten</t>
  </si>
  <si>
    <t>Endpreis netto</t>
  </si>
  <si>
    <t>Verkaufspreis (brutto)</t>
  </si>
  <si>
    <t>Mietkostenabdeckung</t>
  </si>
  <si>
    <t>Mischkostenkalkulation</t>
  </si>
  <si>
    <t>Servicegedanke</t>
  </si>
  <si>
    <t>Vereinfachte Kalkulation eines Verkaufspreises eines (kleinen) Einzelhändlers</t>
  </si>
  <si>
    <t>Marketing</t>
  </si>
  <si>
    <t>Lohnkostenabdeckung</t>
  </si>
  <si>
    <t>Konkurrenzprodukt (brutto)</t>
  </si>
  <si>
    <t>Hinweis:</t>
  </si>
  <si>
    <t xml:space="preserve">Gründe warum ich als Unternehmer Ware in mein Sortiment aufnehme, obwohl ich preislich mit der Konkurrenz nicht mithalten kann: </t>
  </si>
  <si>
    <t>%</t>
  </si>
  <si>
    <t>MwSt.</t>
  </si>
  <si>
    <t>Differenz zum Konkurrenz-produkt</t>
  </si>
  <si>
    <t>Computer Monitor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</si>
</sst>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44" fontId="0" fillId="33" borderId="0" xfId="45" applyFont="1" applyFill="1" applyBorder="1" applyAlignment="1">
      <alignment horizontal="center"/>
    </xf>
    <xf numFmtId="44" fontId="2" fillId="33" borderId="0" xfId="45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4" fontId="0" fillId="33" borderId="12" xfId="45" applyFont="1" applyFill="1" applyBorder="1" applyAlignment="1">
      <alignment horizontal="right"/>
    </xf>
    <xf numFmtId="44" fontId="2" fillId="33" borderId="12" xfId="45" applyFont="1" applyFill="1" applyBorder="1" applyAlignment="1">
      <alignment horizontal="right"/>
    </xf>
    <xf numFmtId="44" fontId="0" fillId="33" borderId="13" xfId="45" applyFont="1" applyFill="1" applyBorder="1" applyAlignment="1">
      <alignment horizontal="right"/>
    </xf>
    <xf numFmtId="44" fontId="3" fillId="33" borderId="12" xfId="45" applyFont="1" applyFill="1" applyBorder="1" applyAlignment="1">
      <alignment horizontal="right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41" fillId="33" borderId="22" xfId="0" applyFont="1" applyFill="1" applyBorder="1" applyAlignment="1">
      <alignment horizontal="center"/>
    </xf>
    <xf numFmtId="44" fontId="3" fillId="35" borderId="23" xfId="0" applyNumberFormat="1" applyFont="1" applyFill="1" applyBorder="1" applyAlignment="1">
      <alignment horizontal="center"/>
    </xf>
    <xf numFmtId="15" fontId="0" fillId="35" borderId="24" xfId="0" applyNumberForma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zoomScale="115" zoomScaleNormal="175" zoomScalePageLayoutView="115" workbookViewId="0" topLeftCell="A1">
      <selection activeCell="H7" sqref="H7"/>
    </sheetView>
  </sheetViews>
  <sheetFormatPr defaultColWidth="11.421875" defaultRowHeight="12.75"/>
  <cols>
    <col min="1" max="1" width="25.421875" style="0" bestFit="1" customWidth="1"/>
    <col min="4" max="4" width="12.28125" style="0" bestFit="1" customWidth="1"/>
    <col min="5" max="5" width="34.7109375" style="0" bestFit="1" customWidth="1"/>
  </cols>
  <sheetData>
    <row r="1" spans="1:5" ht="71.25" customHeight="1" thickBot="1">
      <c r="A1" s="13" t="s">
        <v>10</v>
      </c>
      <c r="B1" s="14" t="s">
        <v>16</v>
      </c>
      <c r="C1" s="29" t="s">
        <v>19</v>
      </c>
      <c r="D1" s="29" t="s">
        <v>18</v>
      </c>
      <c r="E1" s="26" t="s">
        <v>15</v>
      </c>
    </row>
    <row r="2" spans="1:5" ht="13.5" thickBot="1">
      <c r="A2" s="30"/>
      <c r="B2" s="30"/>
      <c r="C2" s="30"/>
      <c r="D2" s="30"/>
      <c r="E2" s="30"/>
    </row>
    <row r="3" spans="1:5" ht="12.75">
      <c r="A3" s="15"/>
      <c r="B3" s="16"/>
      <c r="C3" s="8"/>
      <c r="D3" s="17"/>
      <c r="E3" s="20"/>
    </row>
    <row r="4" spans="1:5" ht="12.75">
      <c r="A4" s="18" t="s">
        <v>0</v>
      </c>
      <c r="B4" s="2"/>
      <c r="C4" s="9">
        <v>140</v>
      </c>
      <c r="D4" s="3"/>
      <c r="E4" s="21" t="s">
        <v>11</v>
      </c>
    </row>
    <row r="5" spans="1:5" ht="12.75">
      <c r="A5" s="18" t="s">
        <v>1</v>
      </c>
      <c r="B5" s="5">
        <v>0.1</v>
      </c>
      <c r="C5" s="10">
        <f>C4*B5</f>
        <v>14</v>
      </c>
      <c r="D5" s="3"/>
      <c r="E5" s="21" t="s">
        <v>12</v>
      </c>
    </row>
    <row r="6" spans="1:5" ht="12.75">
      <c r="A6" s="18"/>
      <c r="B6" s="2"/>
      <c r="C6" s="9"/>
      <c r="D6" s="3"/>
      <c r="E6" s="21" t="s">
        <v>7</v>
      </c>
    </row>
    <row r="7" spans="1:5" ht="12.75">
      <c r="A7" s="18" t="s">
        <v>2</v>
      </c>
      <c r="B7" s="5">
        <v>0.03</v>
      </c>
      <c r="C7" s="9">
        <f>C4*B7</f>
        <v>4.2</v>
      </c>
      <c r="D7" s="3"/>
      <c r="E7" s="21" t="s">
        <v>8</v>
      </c>
    </row>
    <row r="8" spans="1:5" ht="12.75">
      <c r="A8" s="18" t="s">
        <v>3</v>
      </c>
      <c r="B8" s="5">
        <v>0.02</v>
      </c>
      <c r="C8" s="9">
        <f>C4*B8</f>
        <v>2.8000000000000003</v>
      </c>
      <c r="D8" s="3"/>
      <c r="E8" s="21" t="s">
        <v>9</v>
      </c>
    </row>
    <row r="9" spans="1:5" ht="12.75">
      <c r="A9" s="18" t="s">
        <v>4</v>
      </c>
      <c r="B9" s="5">
        <v>0.05</v>
      </c>
      <c r="C9" s="9">
        <f>C4*B9</f>
        <v>7</v>
      </c>
      <c r="D9" s="4"/>
      <c r="E9" s="21"/>
    </row>
    <row r="10" spans="1:5" ht="12.75">
      <c r="A10" s="18"/>
      <c r="B10" s="2"/>
      <c r="C10" s="9"/>
      <c r="D10" s="3"/>
      <c r="E10" s="21"/>
    </row>
    <row r="11" spans="1:5" ht="12.75">
      <c r="A11" s="18" t="s">
        <v>5</v>
      </c>
      <c r="B11" s="2"/>
      <c r="C11" s="9">
        <f>SUM(C4:C9)</f>
        <v>168</v>
      </c>
      <c r="D11" s="3"/>
      <c r="E11" s="21"/>
    </row>
    <row r="12" spans="1:5" ht="12.75">
      <c r="A12" s="27" t="s">
        <v>17</v>
      </c>
      <c r="B12" s="6">
        <v>19</v>
      </c>
      <c r="C12" s="9">
        <f>C11/100*B12</f>
        <v>31.919999999999998</v>
      </c>
      <c r="D12" s="3"/>
      <c r="E12" s="21"/>
    </row>
    <row r="13" spans="1:5" ht="12.75">
      <c r="A13" s="18"/>
      <c r="B13" s="2"/>
      <c r="C13" s="9"/>
      <c r="D13" s="3"/>
      <c r="E13" s="21"/>
    </row>
    <row r="14" spans="1:5" s="1" customFormat="1" ht="16.5" thickBot="1">
      <c r="A14" s="22" t="s">
        <v>6</v>
      </c>
      <c r="B14" s="7"/>
      <c r="C14" s="12">
        <f>C11+C12</f>
        <v>199.92</v>
      </c>
      <c r="D14" s="4"/>
      <c r="E14" s="23" t="s">
        <v>14</v>
      </c>
    </row>
    <row r="15" spans="1:5" ht="16.5" thickBot="1">
      <c r="A15" s="19" t="s">
        <v>13</v>
      </c>
      <c r="B15" s="28"/>
      <c r="C15" s="11">
        <v>188.88</v>
      </c>
      <c r="D15" s="24">
        <f>C14-C15</f>
        <v>11.039999999999992</v>
      </c>
      <c r="E15" s="25" t="str">
        <f>IF(D15&lt;0,"Hurra, ich habe das günstigste Angebot!","Leider bin ich zu teuer!")</f>
        <v>Leider bin ich zu teuer!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Footer>&amp;LLehrer: Pedro May&amp;CIT-REALSCHULE.de&amp;RVerkaufspreiskalkulation + Hinweis mit einfacher WENN-Funktion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Schueler Muster</cp:lastModifiedBy>
  <cp:lastPrinted>2017-11-17T09:51:11Z</cp:lastPrinted>
  <dcterms:created xsi:type="dcterms:W3CDTF">2005-04-08T08:35:51Z</dcterms:created>
  <dcterms:modified xsi:type="dcterms:W3CDTF">2018-03-09T08:27:05Z</dcterms:modified>
  <cp:category/>
  <cp:version/>
  <cp:contentType/>
  <cp:contentStatus/>
</cp:coreProperties>
</file>